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18EE5B12-682C-40BB-8AB0-285CB8AB570F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Contracte mai mari de 5mii eur" sheetId="2" r:id="rId1"/>
  </sheets>
  <definedNames>
    <definedName name="_xlnm._FilterDatabase" localSheetId="0" hidden="1">'Contracte mai mari de 5mii eur'!$A$12:$Q$23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3" i="2" l="1"/>
  <c r="P24" i="2"/>
  <c r="P25" i="2"/>
  <c r="P13" i="2" l="1"/>
  <c r="P22" i="2"/>
  <c r="P21" i="2"/>
  <c r="P20" i="2"/>
  <c r="P19" i="2"/>
  <c r="P18" i="2"/>
  <c r="P14" i="2"/>
  <c r="P17" i="2"/>
  <c r="P16" i="2"/>
  <c r="P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P10" authorId="0" shapeId="0" xr:uid="{0EA8F4BB-489A-4A24-B358-A07C478E612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charset val="1"/>
          </rPr>
          <t xml:space="preserve">
aceeasi valoare ca total plati efectuate pana la data raportarii, devenind definitiva la finalizarea contractului
</t>
        </r>
      </text>
    </comment>
  </commentList>
</comments>
</file>

<file path=xl/sharedStrings.xml><?xml version="1.0" encoding="utf-8"?>
<sst xmlns="http://schemas.openxmlformats.org/spreadsheetml/2006/main" count="161" uniqueCount="87">
  <si>
    <t>Obiect contract</t>
  </si>
  <si>
    <t>Procedura aplicată</t>
  </si>
  <si>
    <t>Număr ofertanți</t>
  </si>
  <si>
    <t>Sursa finanțării</t>
  </si>
  <si>
    <t>Data de început</t>
  </si>
  <si>
    <t>Executarea contractului</t>
  </si>
  <si>
    <t>buget de stat</t>
  </si>
  <si>
    <t>Achiziție directă - Anunț publicitar și Invitație de participare</t>
  </si>
  <si>
    <t>-</t>
  </si>
  <si>
    <t>Nr. Crt.</t>
  </si>
  <si>
    <t>MUSTANG TRACO SRL</t>
  </si>
  <si>
    <t>Nr. contract
și data atribuirii</t>
  </si>
  <si>
    <t>OMW  Petrom Marketing SRL</t>
  </si>
  <si>
    <t>Buget de stat</t>
  </si>
  <si>
    <t>Titlul contractului</t>
  </si>
  <si>
    <t>Parteneri (asociați/
sucontractanți/
terți susținători)</t>
  </si>
  <si>
    <t>Furnizor/
Prestator/Executant</t>
  </si>
  <si>
    <t>Data finalizării prevăzută în contract</t>
  </si>
  <si>
    <t>Modificarea cuantumului prețului final prin act adițional și data acestuia.</t>
  </si>
  <si>
    <t>Status (finalizat/în execuție)</t>
  </si>
  <si>
    <t>Nu este cazul</t>
  </si>
  <si>
    <t xml:space="preserve">Nu este cazul </t>
  </si>
  <si>
    <t xml:space="preserve">Achizitie directă </t>
  </si>
  <si>
    <t>Finalizat</t>
  </si>
  <si>
    <t>Fonduri Externe Nerambursabile 
CP4 PCER</t>
  </si>
  <si>
    <t>În execuție</t>
  </si>
  <si>
    <t>PROSOFT ++ SRL</t>
  </si>
  <si>
    <t>REDVECTOR SRL</t>
  </si>
  <si>
    <t>Exceptat de la procedura de achiziție, în baza OMJ nr. 3372/C/2016 privind Procedura privind închirierea de clădiri, alte bunuri imobile</t>
  </si>
  <si>
    <t>IMOBILIARE SOLUTIONS SRL</t>
  </si>
  <si>
    <t>TGS ROMANIA ASSURANCE &amp; ADVISORY BUSINESS SERVICES SRL</t>
  </si>
  <si>
    <t>Servicii închiriere spațiu</t>
  </si>
  <si>
    <t xml:space="preserve">Furnizare produse motorină și benzină pe bază de carduri pentru combustibil </t>
  </si>
  <si>
    <t>Contract de prestări servicii</t>
  </si>
  <si>
    <t>Contract subsecvent de furnizare produse</t>
  </si>
  <si>
    <t>Valoarea prevăzută
în contract (Lei  cu TVA) total estimat pe toată durata</t>
  </si>
  <si>
    <t>Preț final achitat în cadrul contractului</t>
  </si>
  <si>
    <t>Valoare cumulată plătită pănă la data raportării (cu TVA)</t>
  </si>
  <si>
    <t>Data ultimei plăti efectuate</t>
  </si>
  <si>
    <t>15/2092/2026/16.07.2026</t>
  </si>
  <si>
    <t>Servicii de audit extern pentru anul 2025</t>
  </si>
  <si>
    <t>19/454/2025/02.03.2026 cu valabilitate 1 lună</t>
  </si>
  <si>
    <t>11/454/2025/15.12.2025 cu valabilitate 2 luni</t>
  </si>
  <si>
    <t>Contract de prestări sevicii</t>
  </si>
  <si>
    <t>95/1784/2026/14.09.2026</t>
  </si>
  <si>
    <t>EXPERT INVENT CONSULTING SRL</t>
  </si>
  <si>
    <t>54 450,00 lei</t>
  </si>
  <si>
    <t>Până la indeplinirea obligațiilor contractuale</t>
  </si>
  <si>
    <t>Contract furnizare licențe</t>
  </si>
  <si>
    <t>987/645/2022/11.09.2026</t>
  </si>
  <si>
    <t>BEST TRAVEL SOLUTIONS</t>
  </si>
  <si>
    <t>587/645/2022/14.05.2026</t>
  </si>
  <si>
    <t>Contract de furnizare 10 licențe CANVA, 10 licente SMARTBUIDER e-Learning si 10 licente FREEPIK</t>
  </si>
  <si>
    <t>ALCHEMY DATA SRL</t>
  </si>
  <si>
    <t>Contract organizare eveniment</t>
  </si>
  <si>
    <t>Centralizatorul achizițiilor publice - situația executării contractelor de achiziții publice cu o valoare totală mai mare de 5.000 EURO, actualizat la trimestrul III - 2026</t>
  </si>
  <si>
    <t>Servicii de utilizare aplicatie financiar- contabilitate tip FRP</t>
  </si>
  <si>
    <t>147 992,68 lei</t>
  </si>
  <si>
    <t>223 038,36 lei</t>
  </si>
  <si>
    <t>Anexa 2 procedură proprie simplificată</t>
  </si>
  <si>
    <r>
      <rPr>
        <sz val="11"/>
        <color theme="1"/>
        <rFont val="Calibri"/>
        <family val="2"/>
        <scheme val="minor"/>
      </rPr>
      <t>27.876,46 lei
 (8 luni)</t>
    </r>
  </si>
  <si>
    <t>Servicii de mentenanță site ANABI, platformă de licitații și aplicație ANABIApp</t>
  </si>
  <si>
    <t>48.400 lei
 (8 luni)</t>
  </si>
  <si>
    <t xml:space="preserve">9/1681/2026/15.05.2025  valabil până la  31.12.2025, cu posibilitate de prelungire 01.01.2027 - 30.04.2027 </t>
  </si>
  <si>
    <r>
      <t>5/1763/2026/12.05.2026 valabil 01.05.- 31.12.2026,</t>
    </r>
    <r>
      <rPr>
        <sz val="11"/>
        <color theme="1"/>
        <rFont val="Calibri"/>
        <family val="2"/>
        <scheme val="minor"/>
      </rPr>
      <t xml:space="preserve"> cu posibilitate de prelungire 01.01.2027 - 30.04.2027</t>
    </r>
    <r>
      <rPr>
        <sz val="11"/>
        <rFont val="Calibri"/>
        <family val="2"/>
        <scheme val="minor"/>
      </rPr>
      <t xml:space="preserve"> </t>
    </r>
  </si>
  <si>
    <t>128.260 lei</t>
  </si>
  <si>
    <t>Act aditional nr. 1 /25.08.2025 (majorare cotă TVA de la 19% la 21%, începând cu 01.08.2025)</t>
  </si>
  <si>
    <t xml:space="preserve">7.066.780 lei
(58.310 lei/lună x 49 luni + 59 290 lei/lună x 71 luni)
</t>
  </si>
  <si>
    <t xml:space="preserve">7.171.265,52 lei
(32.694,29lei (59.619 lei : 31zile x 17zile) + 59.619 lei/lună x 42 luni + 60.621 lei/lună x 76 luni + 27.377,23 lei (60.621lei : 31 zile x 14zile))
</t>
  </si>
  <si>
    <t>91/1579/2021 din 15.12.2021 cu valabilitate 5 ani, prelungit  prin act adițional nr.2/05.06.2026 pentru o perioada de încă 5 ani,  15.12.2026 -14.12.2031</t>
  </si>
  <si>
    <t>75/2006/2020 din 31.05.2021 cu valabilitate 5 ani, prelungit  prin act adițional nr.2/07.05.2026 pentru o perioada de încă 5 ani,  01.06.2026 -31.05.2031</t>
  </si>
  <si>
    <t>7.090,27 lei</t>
  </si>
  <si>
    <t>În baza acordului  cadru centralizat nr. 2313/14.10.2024</t>
  </si>
  <si>
    <t>31.03.2026</t>
  </si>
  <si>
    <t>3.545,14 lei</t>
  </si>
  <si>
    <t>29.04.2026</t>
  </si>
  <si>
    <t>24/454/2025/01.04.2026 cu valabilitate1 lună</t>
  </si>
  <si>
    <t>28.05.2026</t>
  </si>
  <si>
    <t>34/454/2025/08.05.2026 cu valabilitate 3 luni</t>
  </si>
  <si>
    <t>10.635,40 lei</t>
  </si>
  <si>
    <t>26.08.2026</t>
  </si>
  <si>
    <t>48/454/2025/31.07.2026 cu valabilitate 5 luni</t>
  </si>
  <si>
    <t>17.725,68 lei</t>
  </si>
  <si>
    <t>Servicii de asitență tehnică pentru elaborarea documentației, organizarea și derularea procedurilor de aciziție publică pentru construire depozit DEVA</t>
  </si>
  <si>
    <t>26.06.2026</t>
  </si>
  <si>
    <t>Servicii de organizare eveniment din data de 24.09.2026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</si>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</sst>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  <charset val="238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Segoe UI"/>
      <charset val="1"/>
    </font>
    <font>
      <b/>
      <sz val="11"/>
      <name val="Trebuchet MS"/>
      <family val="2"/>
    </font>
    <font>
      <b/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4" fontId="0" fillId="0" borderId="0" xfId="0" applyNumberFormat="1" applyAlignment="1">
      <alignment horizontal="center" vertical="center"/>
    </xf>
    <xf numFmtId="0" fontId="0" fillId="3" borderId="0" xfId="0" applyFill="1"/>
    <xf numFmtId="0" fontId="0" fillId="0" borderId="0" xfId="0" applyAlignment="1">
      <alignment wrapText="1"/>
    </xf>
    <xf numFmtId="4" fontId="0" fillId="0" borderId="0" xfId="0" applyNumberFormat="1"/>
    <xf numFmtId="14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right" vertical="center" wrapText="1"/>
    </xf>
    <xf numFmtId="4" fontId="7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right" vertical="center"/>
    </xf>
    <xf numFmtId="4" fontId="0" fillId="4" borderId="1" xfId="0" applyNumberForma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4" borderId="1" xfId="0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0" fontId="0" fillId="4" borderId="1" xfId="0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9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"/>
  <sheetViews>
    <sheetView tabSelected="1" topLeftCell="A5" zoomScale="85" zoomScaleNormal="85" workbookViewId="0">
      <pane ySplit="8" topLeftCell="A22" activePane="bottomLeft" state="frozen"/>
      <selection activeCell="A5" sqref="A5"/>
      <selection pane="bottomLeft" activeCell="O25" sqref="O25"/>
    </sheetView>
  </sheetViews>
  <sheetFormatPr defaultRowHeight="15" x14ac:dyDescent="0.25"/>
  <cols>
    <col min="1" max="1" width="4.85546875" style="1" customWidth="1"/>
    <col min="2" max="2" width="17.5703125" style="1" customWidth="1"/>
    <col min="3" max="3" width="30.140625" style="1" customWidth="1"/>
    <col min="4" max="4" width="25.85546875" style="1" customWidth="1"/>
    <col min="5" max="5" width="18.5703125" style="1" customWidth="1"/>
    <col min="6" max="6" width="10.140625" style="1" customWidth="1"/>
    <col min="7" max="7" width="21.85546875" style="1" customWidth="1"/>
    <col min="8" max="8" width="20.5703125" style="1" customWidth="1"/>
    <col min="9" max="9" width="24.85546875" style="3" customWidth="1"/>
    <col min="10" max="10" width="15.85546875" style="1" customWidth="1"/>
    <col min="11" max="11" width="10.85546875" style="1" customWidth="1"/>
    <col min="12" max="12" width="14.28515625" style="1" customWidth="1"/>
    <col min="13" max="13" width="30.42578125" style="1" customWidth="1"/>
    <col min="14" max="14" width="20.140625" style="27" customWidth="1"/>
    <col min="15" max="15" width="17.5703125" style="1" customWidth="1"/>
    <col min="16" max="16" width="13.5703125" style="27" customWidth="1"/>
    <col min="17" max="17" width="15.42578125" style="1" customWidth="1"/>
  </cols>
  <sheetData>
    <row r="1" spans="1:18" x14ac:dyDescent="0.25">
      <c r="A1" s="4"/>
      <c r="B1" s="4"/>
      <c r="C1" s="4"/>
      <c r="D1" s="4"/>
      <c r="E1" s="4"/>
    </row>
    <row r="2" spans="1:18" x14ac:dyDescent="0.25">
      <c r="A2" s="4"/>
      <c r="B2" s="4"/>
      <c r="C2" s="4"/>
      <c r="D2" s="4"/>
      <c r="E2" s="4"/>
    </row>
    <row r="3" spans="1:18" x14ac:dyDescent="0.25">
      <c r="A3" s="4"/>
      <c r="B3" s="4"/>
      <c r="C3" s="4"/>
      <c r="D3" s="4"/>
      <c r="E3" s="4"/>
    </row>
    <row r="5" spans="1:18" ht="13.5" customHeight="1" x14ac:dyDescent="0.3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8" ht="13.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8"/>
      <c r="O6" s="5"/>
      <c r="P6" s="28"/>
      <c r="Q6" s="5"/>
    </row>
    <row r="7" spans="1:18" ht="15.75" x14ac:dyDescent="0.25">
      <c r="A7" s="36" t="s">
        <v>55</v>
      </c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8" x14ac:dyDescent="0.25">
      <c r="A8" s="15"/>
      <c r="B8" s="15"/>
      <c r="I8" s="1"/>
    </row>
    <row r="9" spans="1:18" x14ac:dyDescent="0.25">
      <c r="A9" s="16"/>
      <c r="B9" s="16"/>
      <c r="C9" s="16"/>
      <c r="D9" s="16"/>
    </row>
    <row r="10" spans="1:18" s="29" customFormat="1" ht="16.5" x14ac:dyDescent="0.25">
      <c r="A10" s="33" t="s">
        <v>9</v>
      </c>
      <c r="B10" s="33" t="s">
        <v>14</v>
      </c>
      <c r="C10" s="33" t="s">
        <v>11</v>
      </c>
      <c r="D10" s="33" t="s">
        <v>0</v>
      </c>
      <c r="E10" s="33" t="s">
        <v>1</v>
      </c>
      <c r="F10" s="33" t="s">
        <v>2</v>
      </c>
      <c r="G10" s="33" t="s">
        <v>16</v>
      </c>
      <c r="H10" s="33" t="s">
        <v>15</v>
      </c>
      <c r="I10" s="35" t="s">
        <v>35</v>
      </c>
      <c r="J10" s="33" t="s">
        <v>3</v>
      </c>
      <c r="K10" s="33" t="s">
        <v>4</v>
      </c>
      <c r="L10" s="33" t="s">
        <v>17</v>
      </c>
      <c r="M10" s="33" t="s">
        <v>18</v>
      </c>
      <c r="N10" s="33" t="s">
        <v>5</v>
      </c>
      <c r="O10" s="33"/>
      <c r="P10" s="33" t="s">
        <v>36</v>
      </c>
      <c r="Q10" s="33" t="s">
        <v>19</v>
      </c>
    </row>
    <row r="11" spans="1:18" s="29" customFormat="1" x14ac:dyDescent="0.25">
      <c r="A11" s="33"/>
      <c r="B11" s="33"/>
      <c r="C11" s="33"/>
      <c r="D11" s="33"/>
      <c r="E11" s="33"/>
      <c r="F11" s="33"/>
      <c r="G11" s="33"/>
      <c r="H11" s="33"/>
      <c r="I11" s="35"/>
      <c r="J11" s="33"/>
      <c r="K11" s="33"/>
      <c r="L11" s="33"/>
      <c r="M11" s="33"/>
      <c r="N11" s="33" t="s">
        <v>37</v>
      </c>
      <c r="O11" s="33" t="s">
        <v>38</v>
      </c>
      <c r="P11" s="33"/>
      <c r="Q11" s="33"/>
    </row>
    <row r="12" spans="1:18" s="29" customFormat="1" ht="30.75" customHeight="1" x14ac:dyDescent="0.25">
      <c r="A12" s="33"/>
      <c r="B12" s="33"/>
      <c r="C12" s="33"/>
      <c r="D12" s="33"/>
      <c r="E12" s="33"/>
      <c r="F12" s="33"/>
      <c r="G12" s="33"/>
      <c r="H12" s="33"/>
      <c r="I12" s="35"/>
      <c r="J12" s="33"/>
      <c r="K12" s="33"/>
      <c r="L12" s="33"/>
      <c r="M12" s="33"/>
      <c r="N12" s="33"/>
      <c r="O12" s="33"/>
      <c r="P12" s="33"/>
      <c r="Q12" s="33"/>
    </row>
    <row r="13" spans="1:18" ht="60" x14ac:dyDescent="0.25">
      <c r="A13" s="11">
        <v>1</v>
      </c>
      <c r="B13" s="17" t="s">
        <v>33</v>
      </c>
      <c r="C13" s="17" t="s">
        <v>64</v>
      </c>
      <c r="D13" s="14" t="s">
        <v>56</v>
      </c>
      <c r="E13" s="14" t="s">
        <v>22</v>
      </c>
      <c r="F13" s="11">
        <v>1</v>
      </c>
      <c r="G13" s="14" t="s">
        <v>26</v>
      </c>
      <c r="H13" s="14" t="s">
        <v>20</v>
      </c>
      <c r="I13" s="26" t="s">
        <v>60</v>
      </c>
      <c r="J13" s="14" t="s">
        <v>6</v>
      </c>
      <c r="K13" s="10">
        <v>46143</v>
      </c>
      <c r="L13" s="10">
        <v>46387</v>
      </c>
      <c r="M13" s="18" t="s">
        <v>21</v>
      </c>
      <c r="N13" s="13">
        <v>13938.24</v>
      </c>
      <c r="O13" s="13" t="s">
        <v>86</v>
      </c>
      <c r="P13" s="13">
        <f>N13</f>
        <v>13938.24</v>
      </c>
      <c r="Q13" s="14" t="s">
        <v>25</v>
      </c>
      <c r="R13" s="9"/>
    </row>
    <row r="14" spans="1:18" ht="60" x14ac:dyDescent="0.25">
      <c r="A14" s="11">
        <v>2</v>
      </c>
      <c r="B14" s="17" t="s">
        <v>33</v>
      </c>
      <c r="C14" s="17" t="s">
        <v>63</v>
      </c>
      <c r="D14" s="14" t="s">
        <v>61</v>
      </c>
      <c r="E14" s="14" t="s">
        <v>22</v>
      </c>
      <c r="F14" s="11">
        <v>1</v>
      </c>
      <c r="G14" s="14" t="s">
        <v>27</v>
      </c>
      <c r="H14" s="14" t="s">
        <v>20</v>
      </c>
      <c r="I14" s="12" t="s">
        <v>62</v>
      </c>
      <c r="J14" s="14" t="s">
        <v>6</v>
      </c>
      <c r="K14" s="10">
        <v>46157</v>
      </c>
      <c r="L14" s="10">
        <v>46387</v>
      </c>
      <c r="M14" s="18" t="s">
        <v>21</v>
      </c>
      <c r="N14" s="13">
        <v>24200</v>
      </c>
      <c r="O14" s="13" t="s">
        <v>86</v>
      </c>
      <c r="P14" s="13">
        <f t="shared" ref="P14:P25" si="0">N14</f>
        <v>24200</v>
      </c>
      <c r="Q14" s="14" t="s">
        <v>25</v>
      </c>
    </row>
    <row r="15" spans="1:18" ht="60" x14ac:dyDescent="0.25">
      <c r="A15" s="11">
        <v>3</v>
      </c>
      <c r="B15" s="17" t="s">
        <v>33</v>
      </c>
      <c r="C15" s="17" t="s">
        <v>39</v>
      </c>
      <c r="D15" s="14" t="s">
        <v>40</v>
      </c>
      <c r="E15" s="14" t="s">
        <v>7</v>
      </c>
      <c r="F15" s="11">
        <v>1</v>
      </c>
      <c r="G15" s="14" t="s">
        <v>30</v>
      </c>
      <c r="H15" s="14" t="s">
        <v>20</v>
      </c>
      <c r="I15" s="13" t="s">
        <v>65</v>
      </c>
      <c r="J15" s="14" t="s">
        <v>6</v>
      </c>
      <c r="K15" s="10">
        <v>46224</v>
      </c>
      <c r="L15" s="10">
        <v>46356</v>
      </c>
      <c r="M15" s="18" t="s">
        <v>21</v>
      </c>
      <c r="N15" s="13">
        <v>0</v>
      </c>
      <c r="O15" s="13"/>
      <c r="P15" s="13">
        <f t="shared" si="0"/>
        <v>0</v>
      </c>
      <c r="Q15" s="14" t="s">
        <v>25</v>
      </c>
    </row>
    <row r="16" spans="1:18" ht="135" x14ac:dyDescent="0.25">
      <c r="A16" s="11">
        <v>4</v>
      </c>
      <c r="B16" s="17" t="s">
        <v>33</v>
      </c>
      <c r="C16" s="17" t="s">
        <v>70</v>
      </c>
      <c r="D16" s="14" t="s">
        <v>31</v>
      </c>
      <c r="E16" s="14" t="s">
        <v>28</v>
      </c>
      <c r="F16" s="11">
        <v>1</v>
      </c>
      <c r="G16" s="14" t="s">
        <v>10</v>
      </c>
      <c r="H16" s="14" t="s">
        <v>20</v>
      </c>
      <c r="I16" s="12" t="s">
        <v>67</v>
      </c>
      <c r="J16" s="14" t="s">
        <v>6</v>
      </c>
      <c r="K16" s="10">
        <v>44348</v>
      </c>
      <c r="L16" s="10">
        <v>47999</v>
      </c>
      <c r="M16" s="17" t="s">
        <v>66</v>
      </c>
      <c r="N16" s="13">
        <v>3687250</v>
      </c>
      <c r="O16" s="13" t="s">
        <v>86</v>
      </c>
      <c r="P16" s="13">
        <f t="shared" si="0"/>
        <v>3687250</v>
      </c>
      <c r="Q16" s="14" t="s">
        <v>25</v>
      </c>
    </row>
    <row r="17" spans="1:17" s="2" customFormat="1" ht="135" x14ac:dyDescent="0.25">
      <c r="A17" s="11">
        <v>5</v>
      </c>
      <c r="B17" s="17" t="s">
        <v>33</v>
      </c>
      <c r="C17" s="14" t="s">
        <v>69</v>
      </c>
      <c r="D17" s="14" t="s">
        <v>31</v>
      </c>
      <c r="E17" s="14" t="s">
        <v>28</v>
      </c>
      <c r="F17" s="11">
        <v>1</v>
      </c>
      <c r="G17" s="14" t="s">
        <v>29</v>
      </c>
      <c r="H17" s="14" t="s">
        <v>20</v>
      </c>
      <c r="I17" s="12" t="s">
        <v>68</v>
      </c>
      <c r="J17" s="14" t="s">
        <v>6</v>
      </c>
      <c r="K17" s="10">
        <v>44545</v>
      </c>
      <c r="L17" s="10">
        <v>48196</v>
      </c>
      <c r="M17" s="17" t="s">
        <v>66</v>
      </c>
      <c r="N17" s="13">
        <v>3385386.29</v>
      </c>
      <c r="O17" s="13" t="s">
        <v>86</v>
      </c>
      <c r="P17" s="13">
        <f t="shared" si="0"/>
        <v>3385386.29</v>
      </c>
      <c r="Q17" s="14" t="s">
        <v>25</v>
      </c>
    </row>
    <row r="18" spans="1:17" s="7" customFormat="1" ht="60" x14ac:dyDescent="0.25">
      <c r="A18" s="11">
        <v>6</v>
      </c>
      <c r="B18" s="17" t="s">
        <v>34</v>
      </c>
      <c r="C18" s="20" t="s">
        <v>42</v>
      </c>
      <c r="D18" s="14" t="s">
        <v>32</v>
      </c>
      <c r="E18" s="14" t="s">
        <v>72</v>
      </c>
      <c r="F18" s="11">
        <v>1</v>
      </c>
      <c r="G18" s="14" t="s">
        <v>12</v>
      </c>
      <c r="H18" s="14" t="s">
        <v>20</v>
      </c>
      <c r="I18" s="13" t="s">
        <v>71</v>
      </c>
      <c r="J18" s="19" t="s">
        <v>13</v>
      </c>
      <c r="K18" s="10">
        <v>46023</v>
      </c>
      <c r="L18" s="10">
        <v>46081</v>
      </c>
      <c r="M18" s="18" t="s">
        <v>21</v>
      </c>
      <c r="N18" s="13">
        <v>1997.28</v>
      </c>
      <c r="O18" s="13" t="s">
        <v>73</v>
      </c>
      <c r="P18" s="12">
        <f t="shared" si="0"/>
        <v>1997.28</v>
      </c>
      <c r="Q18" s="14" t="s">
        <v>23</v>
      </c>
    </row>
    <row r="19" spans="1:17" s="7" customFormat="1" ht="60" x14ac:dyDescent="0.25">
      <c r="A19" s="11">
        <v>7</v>
      </c>
      <c r="B19" s="17" t="s">
        <v>34</v>
      </c>
      <c r="C19" s="20" t="s">
        <v>41</v>
      </c>
      <c r="D19" s="14" t="s">
        <v>32</v>
      </c>
      <c r="E19" s="14" t="s">
        <v>72</v>
      </c>
      <c r="F19" s="11">
        <v>1</v>
      </c>
      <c r="G19" s="14" t="s">
        <v>12</v>
      </c>
      <c r="H19" s="14" t="s">
        <v>20</v>
      </c>
      <c r="I19" s="13" t="s">
        <v>74</v>
      </c>
      <c r="J19" s="19" t="s">
        <v>13</v>
      </c>
      <c r="K19" s="10">
        <v>46083</v>
      </c>
      <c r="L19" s="10">
        <v>46112</v>
      </c>
      <c r="M19" s="18" t="s">
        <v>21</v>
      </c>
      <c r="N19" s="13">
        <v>1074.8499999999999</v>
      </c>
      <c r="O19" s="13" t="s">
        <v>75</v>
      </c>
      <c r="P19" s="12">
        <f t="shared" si="0"/>
        <v>1074.8499999999999</v>
      </c>
      <c r="Q19" s="14" t="s">
        <v>23</v>
      </c>
    </row>
    <row r="20" spans="1:17" s="7" customFormat="1" ht="60" x14ac:dyDescent="0.25">
      <c r="A20" s="11">
        <v>8</v>
      </c>
      <c r="B20" s="17" t="s">
        <v>34</v>
      </c>
      <c r="C20" s="20" t="s">
        <v>76</v>
      </c>
      <c r="D20" s="14" t="s">
        <v>32</v>
      </c>
      <c r="E20" s="14" t="s">
        <v>72</v>
      </c>
      <c r="F20" s="11">
        <v>1</v>
      </c>
      <c r="G20" s="14" t="s">
        <v>12</v>
      </c>
      <c r="H20" s="14" t="s">
        <v>20</v>
      </c>
      <c r="I20" s="13" t="s">
        <v>74</v>
      </c>
      <c r="J20" s="19" t="s">
        <v>13</v>
      </c>
      <c r="K20" s="10">
        <v>46113</v>
      </c>
      <c r="L20" s="10">
        <v>46142</v>
      </c>
      <c r="M20" s="18" t="s">
        <v>21</v>
      </c>
      <c r="N20" s="13">
        <v>836.21</v>
      </c>
      <c r="O20" s="13" t="s">
        <v>77</v>
      </c>
      <c r="P20" s="12">
        <f t="shared" si="0"/>
        <v>836.21</v>
      </c>
      <c r="Q20" s="14" t="s">
        <v>23</v>
      </c>
    </row>
    <row r="21" spans="1:17" s="7" customFormat="1" ht="60" x14ac:dyDescent="0.25">
      <c r="A21" s="11">
        <v>9</v>
      </c>
      <c r="B21" s="17" t="s">
        <v>34</v>
      </c>
      <c r="C21" s="20" t="s">
        <v>78</v>
      </c>
      <c r="D21" s="14" t="s">
        <v>32</v>
      </c>
      <c r="E21" s="14" t="s">
        <v>72</v>
      </c>
      <c r="F21" s="11">
        <v>1</v>
      </c>
      <c r="G21" s="14" t="s">
        <v>12</v>
      </c>
      <c r="H21" s="14" t="s">
        <v>20</v>
      </c>
      <c r="I21" s="13" t="s">
        <v>79</v>
      </c>
      <c r="J21" s="19" t="s">
        <v>13</v>
      </c>
      <c r="K21" s="10">
        <v>46147</v>
      </c>
      <c r="L21" s="10">
        <v>46234</v>
      </c>
      <c r="M21" s="18" t="s">
        <v>21</v>
      </c>
      <c r="N21" s="13">
        <v>1697.83</v>
      </c>
      <c r="O21" s="13" t="s">
        <v>80</v>
      </c>
      <c r="P21" s="12">
        <f t="shared" si="0"/>
        <v>1697.83</v>
      </c>
      <c r="Q21" s="14" t="s">
        <v>23</v>
      </c>
    </row>
    <row r="22" spans="1:17" s="7" customFormat="1" ht="60" x14ac:dyDescent="0.25">
      <c r="A22" s="11">
        <v>10</v>
      </c>
      <c r="B22" s="17" t="s">
        <v>34</v>
      </c>
      <c r="C22" s="20" t="s">
        <v>81</v>
      </c>
      <c r="D22" s="14" t="s">
        <v>32</v>
      </c>
      <c r="E22" s="14" t="s">
        <v>72</v>
      </c>
      <c r="F22" s="11">
        <v>1</v>
      </c>
      <c r="G22" s="14" t="s">
        <v>12</v>
      </c>
      <c r="H22" s="14" t="s">
        <v>20</v>
      </c>
      <c r="I22" s="13" t="s">
        <v>82</v>
      </c>
      <c r="J22" s="19" t="s">
        <v>13</v>
      </c>
      <c r="K22" s="10">
        <v>46235</v>
      </c>
      <c r="L22" s="10">
        <v>46387</v>
      </c>
      <c r="M22" s="18" t="s">
        <v>21</v>
      </c>
      <c r="N22" s="13">
        <v>1059.3399999999999</v>
      </c>
      <c r="O22" s="13" t="s">
        <v>86</v>
      </c>
      <c r="P22" s="12">
        <f t="shared" si="0"/>
        <v>1059.3399999999999</v>
      </c>
      <c r="Q22" s="14" t="s">
        <v>25</v>
      </c>
    </row>
    <row r="23" spans="1:17" s="8" customFormat="1" ht="106.5" customHeight="1" x14ac:dyDescent="0.25">
      <c r="A23" s="11">
        <v>11</v>
      </c>
      <c r="B23" s="17" t="s">
        <v>43</v>
      </c>
      <c r="C23" s="20" t="s">
        <v>44</v>
      </c>
      <c r="D23" s="14" t="s">
        <v>83</v>
      </c>
      <c r="E23" s="14" t="s">
        <v>22</v>
      </c>
      <c r="F23" s="20">
        <v>1</v>
      </c>
      <c r="G23" s="14" t="s">
        <v>45</v>
      </c>
      <c r="H23" s="14" t="s">
        <v>20</v>
      </c>
      <c r="I23" s="13" t="s">
        <v>46</v>
      </c>
      <c r="J23" s="14" t="s">
        <v>13</v>
      </c>
      <c r="K23" s="21">
        <v>46280</v>
      </c>
      <c r="L23" s="21" t="s">
        <v>47</v>
      </c>
      <c r="M23" s="18" t="s">
        <v>20</v>
      </c>
      <c r="N23" s="13">
        <v>0</v>
      </c>
      <c r="O23" s="31" t="s">
        <v>8</v>
      </c>
      <c r="P23" s="12">
        <f t="shared" si="0"/>
        <v>0</v>
      </c>
      <c r="Q23" s="14" t="s">
        <v>25</v>
      </c>
    </row>
    <row r="24" spans="1:17" ht="65.25" customHeight="1" x14ac:dyDescent="0.25">
      <c r="A24" s="11">
        <v>12</v>
      </c>
      <c r="B24" s="22" t="s">
        <v>48</v>
      </c>
      <c r="C24" s="23" t="s">
        <v>51</v>
      </c>
      <c r="D24" s="22" t="s">
        <v>52</v>
      </c>
      <c r="E24" s="14" t="s">
        <v>22</v>
      </c>
      <c r="F24" s="23">
        <v>1</v>
      </c>
      <c r="G24" s="23" t="s">
        <v>53</v>
      </c>
      <c r="H24" s="14" t="s">
        <v>20</v>
      </c>
      <c r="I24" s="25" t="s">
        <v>57</v>
      </c>
      <c r="J24" s="14" t="s">
        <v>24</v>
      </c>
      <c r="K24" s="24">
        <v>46156</v>
      </c>
      <c r="L24" s="24">
        <v>46203</v>
      </c>
      <c r="M24" s="18" t="s">
        <v>20</v>
      </c>
      <c r="N24" s="13">
        <v>147992.68</v>
      </c>
      <c r="O24" s="30" t="s">
        <v>84</v>
      </c>
      <c r="P24" s="12">
        <f t="shared" si="0"/>
        <v>147992.68</v>
      </c>
      <c r="Q24" s="32" t="s">
        <v>23</v>
      </c>
    </row>
    <row r="25" spans="1:17" ht="50.25" customHeight="1" x14ac:dyDescent="0.25">
      <c r="A25" s="11">
        <v>13</v>
      </c>
      <c r="B25" s="22" t="s">
        <v>54</v>
      </c>
      <c r="C25" s="23" t="s">
        <v>49</v>
      </c>
      <c r="D25" s="22" t="s">
        <v>85</v>
      </c>
      <c r="E25" s="22" t="s">
        <v>59</v>
      </c>
      <c r="F25" s="23">
        <v>1</v>
      </c>
      <c r="G25" s="22" t="s">
        <v>50</v>
      </c>
      <c r="H25" s="14" t="s">
        <v>20</v>
      </c>
      <c r="I25" s="25" t="s">
        <v>58</v>
      </c>
      <c r="J25" s="14" t="s">
        <v>24</v>
      </c>
      <c r="K25" s="24">
        <v>46276</v>
      </c>
      <c r="L25" s="24">
        <v>46499</v>
      </c>
      <c r="M25" s="18" t="s">
        <v>20</v>
      </c>
      <c r="N25" s="13"/>
      <c r="O25" s="23"/>
      <c r="P25" s="12">
        <f t="shared" si="0"/>
        <v>0</v>
      </c>
      <c r="Q25" s="32" t="s">
        <v>25</v>
      </c>
    </row>
    <row r="26" spans="1:17" x14ac:dyDescent="0.25">
      <c r="I26" s="6"/>
    </row>
    <row r="27" spans="1:17" x14ac:dyDescent="0.25">
      <c r="I27" s="6"/>
    </row>
    <row r="28" spans="1:17" x14ac:dyDescent="0.25">
      <c r="I28" s="6"/>
    </row>
    <row r="29" spans="1:17" x14ac:dyDescent="0.25">
      <c r="I29" s="6"/>
    </row>
    <row r="30" spans="1:17" x14ac:dyDescent="0.25">
      <c r="I30" s="6"/>
    </row>
    <row r="31" spans="1:17" x14ac:dyDescent="0.25">
      <c r="I31" s="6"/>
    </row>
    <row r="32" spans="1:17" x14ac:dyDescent="0.25">
      <c r="I32" s="6"/>
    </row>
    <row r="33" spans="9:9" x14ac:dyDescent="0.25">
      <c r="I33" s="6"/>
    </row>
    <row r="34" spans="9:9" x14ac:dyDescent="0.25">
      <c r="I34" s="6"/>
    </row>
    <row r="35" spans="9:9" x14ac:dyDescent="0.25">
      <c r="I35" s="6"/>
    </row>
    <row r="36" spans="9:9" x14ac:dyDescent="0.25">
      <c r="I36" s="6"/>
    </row>
    <row r="37" spans="9:9" x14ac:dyDescent="0.25">
      <c r="I37" s="6"/>
    </row>
    <row r="38" spans="9:9" x14ac:dyDescent="0.25">
      <c r="I38" s="6"/>
    </row>
    <row r="39" spans="9:9" x14ac:dyDescent="0.25">
      <c r="I39" s="6"/>
    </row>
    <row r="40" spans="9:9" x14ac:dyDescent="0.25">
      <c r="I40" s="6"/>
    </row>
    <row r="41" spans="9:9" x14ac:dyDescent="0.25">
      <c r="I41" s="6"/>
    </row>
    <row r="42" spans="9:9" x14ac:dyDescent="0.25">
      <c r="I42" s="6"/>
    </row>
    <row r="43" spans="9:9" x14ac:dyDescent="0.25">
      <c r="I43" s="6"/>
    </row>
    <row r="44" spans="9:9" x14ac:dyDescent="0.25">
      <c r="I44" s="6"/>
    </row>
    <row r="45" spans="9:9" x14ac:dyDescent="0.25">
      <c r="I45" s="6"/>
    </row>
    <row r="46" spans="9:9" x14ac:dyDescent="0.25">
      <c r="I46" s="6"/>
    </row>
    <row r="47" spans="9:9" x14ac:dyDescent="0.25">
      <c r="I47" s="6"/>
    </row>
    <row r="48" spans="9:9" x14ac:dyDescent="0.25">
      <c r="I48" s="6"/>
    </row>
    <row r="49" spans="9:9" x14ac:dyDescent="0.25">
      <c r="I49" s="6"/>
    </row>
    <row r="50" spans="9:9" x14ac:dyDescent="0.25">
      <c r="I50" s="6"/>
    </row>
    <row r="51" spans="9:9" x14ac:dyDescent="0.25">
      <c r="I51" s="6"/>
    </row>
    <row r="52" spans="9:9" x14ac:dyDescent="0.25">
      <c r="I52" s="6"/>
    </row>
    <row r="53" spans="9:9" x14ac:dyDescent="0.25">
      <c r="I53" s="6"/>
    </row>
    <row r="54" spans="9:9" x14ac:dyDescent="0.25">
      <c r="I54" s="6"/>
    </row>
    <row r="55" spans="9:9" x14ac:dyDescent="0.25">
      <c r="I55" s="6"/>
    </row>
    <row r="56" spans="9:9" x14ac:dyDescent="0.25">
      <c r="I56" s="6"/>
    </row>
    <row r="57" spans="9:9" x14ac:dyDescent="0.25">
      <c r="I57" s="6"/>
    </row>
  </sheetData>
  <autoFilter ref="A12:Q23" xr:uid="{00000000-0009-0000-0000-000000000000}"/>
  <mergeCells count="20">
    <mergeCell ref="A5:Q5"/>
    <mergeCell ref="A10:A12"/>
    <mergeCell ref="C10:C12"/>
    <mergeCell ref="D10:D12"/>
    <mergeCell ref="E10:E12"/>
    <mergeCell ref="F10:F12"/>
    <mergeCell ref="G10:G12"/>
    <mergeCell ref="H10:H12"/>
    <mergeCell ref="I10:I12"/>
    <mergeCell ref="M10:M12"/>
    <mergeCell ref="A7:Q7"/>
    <mergeCell ref="N10:O10"/>
    <mergeCell ref="P10:P12"/>
    <mergeCell ref="N11:N12"/>
    <mergeCell ref="O11:O12"/>
    <mergeCell ref="J10:J12"/>
    <mergeCell ref="B10:B12"/>
    <mergeCell ref="Q10:Q12"/>
    <mergeCell ref="K10:K12"/>
    <mergeCell ref="L10:L12"/>
  </mergeCells>
  <phoneticPr fontId="4" type="noConversion"/>
  <pageMargins left="0.39370078740157483" right="0.39370078740157483" top="0.39370078740157483" bottom="0.39370078740157483" header="0.31496062992125984" footer="0.31496062992125984"/>
  <pageSetup paperSize="9" scale="3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Contracte mai mari de 5mii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2026-10-01T13:47:07Z</dcterms:modified>
</cp:coreProperties>
</file>